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0" windowWidth="27555" windowHeight="12315" activeTab="2"/>
  </bookViews>
  <sheets>
    <sheet name="Green Energy Guide Rating" sheetId="1" r:id="rId1"/>
    <sheet name="Regular Price Comparison" sheetId="2" r:id="rId2"/>
    <sheet name="GreenPower Price Comparison" sheetId="3" r:id="rId3"/>
  </sheets>
  <calcPr calcId="145621"/>
</workbook>
</file>

<file path=xl/calcChain.xml><?xml version="1.0" encoding="utf-8"?>
<calcChain xmlns="http://schemas.openxmlformats.org/spreadsheetml/2006/main">
  <c r="I2" i="1" l="1"/>
  <c r="I3" i="1"/>
  <c r="I4" i="1"/>
  <c r="I2" i="3" l="1"/>
  <c r="I6" i="3"/>
  <c r="I7" i="3"/>
  <c r="I7" i="2"/>
  <c r="I10" i="2"/>
  <c r="I6" i="2"/>
</calcChain>
</file>

<file path=xl/sharedStrings.xml><?xml version="1.0" encoding="utf-8"?>
<sst xmlns="http://schemas.openxmlformats.org/spreadsheetml/2006/main" count="150" uniqueCount="41">
  <si>
    <t>Retailer</t>
  </si>
  <si>
    <t>Energy Australia</t>
  </si>
  <si>
    <t>30% (pay on time)</t>
  </si>
  <si>
    <t>Red Energy</t>
  </si>
  <si>
    <t>10% (pay on time)</t>
  </si>
  <si>
    <t>Origin</t>
  </si>
  <si>
    <t>Diamond Energy</t>
  </si>
  <si>
    <t>Momentum</t>
  </si>
  <si>
    <t>Australian Owned</t>
  </si>
  <si>
    <t>AGL</t>
  </si>
  <si>
    <t>Lumo</t>
  </si>
  <si>
    <t>DoDo</t>
  </si>
  <si>
    <t>40% (pay on time)</t>
  </si>
  <si>
    <t>Powershop</t>
  </si>
  <si>
    <t>Australian branch of NZ owned Meridian Energy</t>
  </si>
  <si>
    <t>34% (pay on time)</t>
  </si>
  <si>
    <t>Owns renewable assets via parent company</t>
  </si>
  <si>
    <t>Owns renewable energy assets via parent company</t>
  </si>
  <si>
    <t>Does not own any power stations</t>
  </si>
  <si>
    <t>Owned by Hong Kong company CLP Group</t>
  </si>
  <si>
    <t>Owns 2 renewable assets aa well as fossil fuel power stations</t>
  </si>
  <si>
    <t>Australian owned</t>
  </si>
  <si>
    <t>Owns fossil fuel power stations</t>
  </si>
  <si>
    <t>10% (3% direct debit +7% pay on time)</t>
  </si>
  <si>
    <t>36% (34% pay on time + 2% direct debit combination of gas and electricity)</t>
  </si>
  <si>
    <t>31% (direct debit)[was offered 38% when told I was comparing prices)</t>
  </si>
  <si>
    <t>N/A</t>
  </si>
  <si>
    <t xml:space="preserve">Owns renewable assets via parent company </t>
  </si>
  <si>
    <t>33% (pay on time)</t>
  </si>
  <si>
    <t>Price comparison based on low to average house (8 kWh/day or 244 kWh/month) for 1 month</t>
  </si>
  <si>
    <t>GreenPower comparison based on low to average house (8 kWh/day or 244 kWh/month) for 1 month</t>
  </si>
  <si>
    <t>Cost (c/kWh)</t>
  </si>
  <si>
    <t>Supply charge (including discount)</t>
  </si>
  <si>
    <t>Discount</t>
  </si>
  <si>
    <t>Discount price</t>
  </si>
  <si>
    <t>100% GreenPower cost (c/kWh including discount)</t>
  </si>
  <si>
    <t>Stance on renewables</t>
  </si>
  <si>
    <t>Australian owned?</t>
  </si>
  <si>
    <t>Owns renewable assets as well as fossil fuel power stations</t>
  </si>
  <si>
    <t>Doesn't have GreenPower as energy is from Tasmania Hydro - so all their energy is "green", however built previous to 1997 (old infrastructure)</t>
  </si>
  <si>
    <t>Doesn't have GreenPower as energy is from Snowy Hydro - so all their energy is "green", however built previous to 1997 (old infrastructure)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</si>
</sst>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sz val="11"/>
      <color rgb="FFC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4DE86"/>
        <bgColor indexed="64"/>
      </patternFill>
    </fill>
    <fill>
      <patternFill patternType="solid">
        <fgColor rgb="FFFFFF6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44" fontId="0" fillId="0" borderId="0" xfId="1" applyFont="1" applyBorder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44" fontId="3" fillId="0" borderId="1" xfId="1" applyFont="1" applyBorder="1" applyAlignment="1">
      <alignment horizontal="center" vertical="center" wrapText="1"/>
    </xf>
    <xf numFmtId="44" fontId="4" fillId="5" borderId="1" xfId="1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44" fontId="3" fillId="6" borderId="1" xfId="1" applyFont="1" applyFill="1" applyBorder="1" applyAlignment="1">
      <alignment horizontal="center" vertical="center" wrapText="1"/>
    </xf>
    <xf numFmtId="44" fontId="3" fillId="6" borderId="3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4" fontId="0" fillId="0" borderId="4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44" fontId="0" fillId="0" borderId="4" xfId="1" applyFont="1" applyBorder="1" applyAlignment="1">
      <alignment horizontal="center" vertical="center" wrapText="1"/>
    </xf>
    <xf numFmtId="44" fontId="3" fillId="6" borderId="4" xfId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4" fontId="0" fillId="0" borderId="3" xfId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44" fontId="0" fillId="0" borderId="3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4" fontId="0" fillId="0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4" fontId="0" fillId="0" borderId="1" xfId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F66"/>
      <color rgb="FFFFFF99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workbookViewId="0">
      <selection activeCell="M6" sqref="M6"/>
    </sheetView>
  </sheetViews>
  <sheetFormatPr defaultRowHeight="15" x14ac:dyDescent="0.25"/>
  <cols>
    <col min="1" max="1" width="15.42578125" bestFit="1" customWidth="1"/>
    <col min="2" max="2" width="12.28515625" bestFit="1" customWidth="1"/>
    <col min="3" max="3" width="13.28515625" bestFit="1" customWidth="1"/>
    <col min="4" max="4" width="17" bestFit="1" customWidth="1"/>
    <col min="5" max="5" width="13.5703125" bestFit="1" customWidth="1"/>
    <col min="6" max="6" width="18.140625" bestFit="1" customWidth="1"/>
    <col min="7" max="7" width="20.85546875" bestFit="1" customWidth="1"/>
    <col min="8" max="8" width="17" bestFit="1" customWidth="1"/>
    <col min="9" max="9" width="18.7109375" customWidth="1"/>
    <col min="10" max="10" width="17" customWidth="1"/>
  </cols>
  <sheetData>
    <row r="1" spans="1:10" ht="105" x14ac:dyDescent="0.25">
      <c r="A1" s="8" t="s">
        <v>0</v>
      </c>
      <c r="B1" s="8" t="s">
        <v>31</v>
      </c>
      <c r="C1" s="13" t="s">
        <v>32</v>
      </c>
      <c r="D1" s="8" t="s">
        <v>33</v>
      </c>
      <c r="E1" s="8" t="s">
        <v>34</v>
      </c>
      <c r="F1" s="13" t="s">
        <v>35</v>
      </c>
      <c r="G1" s="8" t="s">
        <v>36</v>
      </c>
      <c r="H1" s="8" t="s">
        <v>37</v>
      </c>
      <c r="I1" s="14" t="s">
        <v>29</v>
      </c>
      <c r="J1" s="14" t="s">
        <v>30</v>
      </c>
    </row>
    <row r="2" spans="1:10" ht="45" x14ac:dyDescent="0.25">
      <c r="A2" s="12" t="s">
        <v>13</v>
      </c>
      <c r="B2" s="7">
        <v>31.85</v>
      </c>
      <c r="C2" s="9">
        <v>1.01</v>
      </c>
      <c r="D2" s="6" t="s">
        <v>15</v>
      </c>
      <c r="E2" s="7">
        <v>22.16</v>
      </c>
      <c r="F2" s="7">
        <v>30.66</v>
      </c>
      <c r="G2" s="6" t="s">
        <v>16</v>
      </c>
      <c r="H2" s="6" t="s">
        <v>14</v>
      </c>
      <c r="I2" s="15">
        <f>SUM(31+54)</f>
        <v>85</v>
      </c>
      <c r="J2" s="16">
        <v>106</v>
      </c>
    </row>
    <row r="3" spans="1:10" ht="45" x14ac:dyDescent="0.25">
      <c r="A3" s="12" t="s">
        <v>6</v>
      </c>
      <c r="B3" s="7">
        <v>25.18</v>
      </c>
      <c r="C3" s="9">
        <v>1.1599999999999999</v>
      </c>
      <c r="D3" s="6" t="s">
        <v>23</v>
      </c>
      <c r="E3" s="7">
        <v>22.66</v>
      </c>
      <c r="F3" s="7">
        <v>28.16</v>
      </c>
      <c r="G3" s="6" t="s">
        <v>16</v>
      </c>
      <c r="H3" s="6" t="s">
        <v>21</v>
      </c>
      <c r="I3" s="15">
        <f>SUM(36+55)</f>
        <v>91</v>
      </c>
      <c r="J3" s="16">
        <v>104</v>
      </c>
    </row>
    <row r="4" spans="1:10" ht="90" x14ac:dyDescent="0.25">
      <c r="A4" s="11" t="s">
        <v>9</v>
      </c>
      <c r="B4" s="7">
        <v>29.7</v>
      </c>
      <c r="C4" s="9">
        <v>1.26</v>
      </c>
      <c r="D4" s="6" t="s">
        <v>24</v>
      </c>
      <c r="E4" s="7">
        <v>19</v>
      </c>
      <c r="F4" s="7">
        <v>22.53</v>
      </c>
      <c r="G4" s="6" t="s">
        <v>38</v>
      </c>
      <c r="H4" s="6" t="s">
        <v>21</v>
      </c>
      <c r="I4" s="15">
        <f>SUM(39+46)</f>
        <v>85</v>
      </c>
      <c r="J4" s="16">
        <v>93</v>
      </c>
    </row>
    <row r="5" spans="1:10" ht="75" x14ac:dyDescent="0.25">
      <c r="A5" s="11" t="s">
        <v>5</v>
      </c>
      <c r="B5" s="7">
        <v>29.6</v>
      </c>
      <c r="C5" s="9">
        <v>1.29</v>
      </c>
      <c r="D5" s="6" t="s">
        <v>25</v>
      </c>
      <c r="E5" s="7">
        <v>18.350000000000001</v>
      </c>
      <c r="F5" s="7">
        <v>23.96</v>
      </c>
      <c r="G5" s="6" t="s">
        <v>22</v>
      </c>
      <c r="H5" s="6" t="s">
        <v>21</v>
      </c>
      <c r="I5" s="15">
        <v>84</v>
      </c>
      <c r="J5" s="16">
        <v>97</v>
      </c>
    </row>
    <row r="6" spans="1:10" ht="135" x14ac:dyDescent="0.25">
      <c r="A6" s="11" t="s">
        <v>7</v>
      </c>
      <c r="B6" s="7">
        <v>19.13</v>
      </c>
      <c r="C6" s="9">
        <v>1.22</v>
      </c>
      <c r="D6" s="6" t="s">
        <v>26</v>
      </c>
      <c r="E6" s="7">
        <v>19.13</v>
      </c>
      <c r="F6" s="30" t="s">
        <v>39</v>
      </c>
      <c r="G6" s="6" t="s">
        <v>27</v>
      </c>
      <c r="H6" s="6" t="s">
        <v>21</v>
      </c>
      <c r="I6" s="15">
        <v>84</v>
      </c>
      <c r="J6" s="16" t="s">
        <v>26</v>
      </c>
    </row>
    <row r="7" spans="1:10" ht="45" x14ac:dyDescent="0.25">
      <c r="A7" s="36" t="s">
        <v>3</v>
      </c>
      <c r="B7" s="7">
        <v>24.86</v>
      </c>
      <c r="C7" s="9">
        <v>0.97</v>
      </c>
      <c r="D7" s="10" t="s">
        <v>4</v>
      </c>
      <c r="E7" s="7">
        <v>22.37</v>
      </c>
      <c r="F7" s="7">
        <v>27.67</v>
      </c>
      <c r="G7" s="6" t="s">
        <v>16</v>
      </c>
      <c r="H7" s="6" t="s">
        <v>21</v>
      </c>
      <c r="I7" s="15">
        <v>85</v>
      </c>
      <c r="J7" s="16">
        <v>98</v>
      </c>
    </row>
    <row r="8" spans="1:10" ht="45" x14ac:dyDescent="0.25">
      <c r="A8" s="36" t="s">
        <v>1</v>
      </c>
      <c r="B8" s="7">
        <v>26.59</v>
      </c>
      <c r="C8" s="9">
        <v>1.2</v>
      </c>
      <c r="D8" s="10" t="s">
        <v>2</v>
      </c>
      <c r="E8" s="7">
        <v>18.61</v>
      </c>
      <c r="F8" s="7">
        <v>23.46</v>
      </c>
      <c r="G8" s="6" t="s">
        <v>20</v>
      </c>
      <c r="H8" s="6" t="s">
        <v>19</v>
      </c>
      <c r="I8" s="15">
        <v>82</v>
      </c>
      <c r="J8" s="16">
        <v>94</v>
      </c>
    </row>
    <row r="9" spans="1:10" ht="135" x14ac:dyDescent="0.25">
      <c r="A9" s="36" t="s">
        <v>10</v>
      </c>
      <c r="B9" s="7">
        <v>35.75</v>
      </c>
      <c r="C9" s="9">
        <v>0.65</v>
      </c>
      <c r="D9" s="6" t="s">
        <v>28</v>
      </c>
      <c r="E9" s="7">
        <v>22.61</v>
      </c>
      <c r="F9" s="34" t="s">
        <v>40</v>
      </c>
      <c r="G9" s="6" t="s">
        <v>17</v>
      </c>
      <c r="H9" s="6" t="s">
        <v>21</v>
      </c>
      <c r="I9" s="15">
        <v>75</v>
      </c>
      <c r="J9" s="16" t="s">
        <v>26</v>
      </c>
    </row>
    <row r="10" spans="1:10" ht="30" x14ac:dyDescent="0.25">
      <c r="A10" s="37" t="s">
        <v>11</v>
      </c>
      <c r="B10" s="7">
        <v>32.82</v>
      </c>
      <c r="C10" s="9">
        <v>1.21</v>
      </c>
      <c r="D10" s="6" t="s">
        <v>12</v>
      </c>
      <c r="E10" s="7">
        <v>19.690000000000001</v>
      </c>
      <c r="F10" s="7">
        <v>28.69</v>
      </c>
      <c r="G10" s="6" t="s">
        <v>18</v>
      </c>
      <c r="H10" s="6" t="s">
        <v>8</v>
      </c>
      <c r="I10" s="15">
        <v>85</v>
      </c>
      <c r="J10" s="16">
        <v>107</v>
      </c>
    </row>
    <row r="12" spans="1:10" x14ac:dyDescent="0.25">
      <c r="A12" s="2"/>
      <c r="B12" s="3"/>
      <c r="C12" s="4"/>
      <c r="D12" s="5"/>
      <c r="E12" s="3"/>
      <c r="F12" s="3"/>
      <c r="G12" s="5"/>
      <c r="H12" s="5"/>
      <c r="I12" s="5"/>
      <c r="J12" s="5"/>
    </row>
    <row r="13" spans="1:10" x14ac:dyDescent="0.25">
      <c r="A13" s="2"/>
      <c r="B13" s="3"/>
      <c r="C13" s="4"/>
      <c r="D13" s="5"/>
      <c r="E13" s="3"/>
      <c r="F13" s="3"/>
      <c r="G13" s="5"/>
      <c r="H13" s="5"/>
      <c r="I13" s="5"/>
      <c r="J13" s="5"/>
    </row>
    <row r="14" spans="1:10" x14ac:dyDescent="0.25">
      <c r="A14" s="2"/>
      <c r="B14" s="3"/>
      <c r="C14" s="4"/>
      <c r="D14" s="5"/>
      <c r="E14" s="3"/>
      <c r="F14" s="3"/>
      <c r="G14" s="5"/>
      <c r="H14" s="5"/>
      <c r="I14" s="5"/>
      <c r="J14" s="5"/>
    </row>
    <row r="15" spans="1:10" x14ac:dyDescent="0.25">
      <c r="A15" s="2"/>
      <c r="B15" s="3"/>
      <c r="C15" s="4"/>
      <c r="D15" s="5"/>
      <c r="E15" s="3"/>
      <c r="F15" s="3"/>
      <c r="G15" s="5"/>
      <c r="H15" s="5"/>
      <c r="I15" s="5"/>
      <c r="J15" s="5"/>
    </row>
    <row r="16" spans="1:10" x14ac:dyDescent="0.25">
      <c r="A16" s="2"/>
      <c r="B16" s="3"/>
      <c r="C16" s="4"/>
      <c r="D16" s="5"/>
      <c r="E16" s="3"/>
      <c r="F16" s="3"/>
      <c r="G16" s="5"/>
      <c r="H16" s="5"/>
      <c r="I16" s="5"/>
      <c r="J16" s="5"/>
    </row>
    <row r="17" spans="1:10" x14ac:dyDescent="0.25">
      <c r="A17" s="2"/>
      <c r="B17" s="3"/>
      <c r="C17" s="4"/>
      <c r="D17" s="5"/>
      <c r="E17" s="3"/>
      <c r="F17" s="3"/>
      <c r="G17" s="5"/>
      <c r="H17" s="5"/>
      <c r="I17" s="5"/>
      <c r="J17" s="5"/>
    </row>
    <row r="18" spans="1:10" x14ac:dyDescent="0.25">
      <c r="A18" s="2"/>
      <c r="B18" s="3"/>
      <c r="C18" s="4"/>
      <c r="D18" s="5"/>
      <c r="E18" s="3"/>
      <c r="F18" s="3"/>
      <c r="G18" s="5"/>
      <c r="H18" s="5"/>
      <c r="I18" s="5"/>
      <c r="J18" s="5"/>
    </row>
    <row r="19" spans="1:10" x14ac:dyDescent="0.25">
      <c r="A19" s="2"/>
      <c r="B19" s="3"/>
      <c r="C19" s="4"/>
      <c r="D19" s="5"/>
      <c r="E19" s="3"/>
      <c r="F19" s="3"/>
      <c r="G19" s="5"/>
      <c r="H19" s="5"/>
      <c r="I19" s="5"/>
      <c r="J19" s="5"/>
    </row>
    <row r="20" spans="1:10" x14ac:dyDescent="0.25">
      <c r="A20" s="2"/>
      <c r="B20" s="3"/>
      <c r="C20" s="4"/>
      <c r="D20" s="5"/>
      <c r="E20" s="3"/>
      <c r="F20" s="3"/>
      <c r="G20" s="5"/>
      <c r="H20" s="5"/>
      <c r="I20" s="5"/>
      <c r="J20" s="5"/>
    </row>
    <row r="21" spans="1:10" x14ac:dyDescent="0.25">
      <c r="A21" s="2"/>
      <c r="B21" s="3"/>
      <c r="C21" s="4"/>
      <c r="D21" s="5"/>
      <c r="E21" s="3"/>
      <c r="F21" s="3"/>
      <c r="G21" s="5"/>
      <c r="H21" s="5"/>
      <c r="I21" s="5"/>
      <c r="J21" s="5"/>
    </row>
    <row r="22" spans="1:10" x14ac:dyDescent="0.25">
      <c r="A22" s="2"/>
      <c r="B22" s="3"/>
      <c r="C22" s="3"/>
      <c r="D22" s="5"/>
      <c r="E22" s="3"/>
      <c r="F22" s="3"/>
      <c r="G22" s="5"/>
      <c r="H22" s="5"/>
      <c r="I22" s="5"/>
      <c r="J22" s="5"/>
    </row>
    <row r="23" spans="1:10" x14ac:dyDescent="0.25">
      <c r="A23" s="2"/>
      <c r="B23" s="3"/>
      <c r="C23" s="3"/>
      <c r="D23" s="5"/>
      <c r="E23" s="3"/>
      <c r="F23" s="3"/>
      <c r="G23" s="5"/>
      <c r="H23" s="5"/>
      <c r="I23" s="5"/>
      <c r="J23" s="5"/>
    </row>
    <row r="24" spans="1:10" x14ac:dyDescent="0.25">
      <c r="A24" s="2"/>
      <c r="B24" s="3"/>
      <c r="C24" s="3"/>
      <c r="D24" s="5"/>
      <c r="E24" s="3"/>
      <c r="F24" s="3"/>
      <c r="G24" s="5"/>
      <c r="H24" s="5"/>
      <c r="I24" s="5"/>
      <c r="J24" s="5"/>
    </row>
    <row r="25" spans="1:10" x14ac:dyDescent="0.25">
      <c r="A25" s="2"/>
      <c r="B25" s="3"/>
      <c r="C25" s="3"/>
      <c r="D25" s="5"/>
      <c r="E25" s="3"/>
      <c r="F25" s="3"/>
      <c r="G25" s="5"/>
      <c r="H25" s="5"/>
      <c r="I25" s="5"/>
      <c r="J25" s="5"/>
    </row>
    <row r="26" spans="1:10" x14ac:dyDescent="0.25">
      <c r="A26" s="2"/>
      <c r="B26" s="3"/>
      <c r="C26" s="3"/>
      <c r="D26" s="5"/>
      <c r="E26" s="3"/>
      <c r="F26" s="3"/>
      <c r="G26" s="5"/>
      <c r="H26" s="5"/>
      <c r="I26" s="5"/>
      <c r="J26" s="5"/>
    </row>
    <row r="27" spans="1:10" x14ac:dyDescent="0.25">
      <c r="A27" s="2"/>
      <c r="B27" s="3"/>
      <c r="C27" s="3"/>
      <c r="D27" s="5"/>
      <c r="E27" s="3"/>
      <c r="F27" s="3"/>
      <c r="G27" s="5"/>
      <c r="H27" s="5"/>
      <c r="I27" s="5"/>
      <c r="J27" s="5"/>
    </row>
    <row r="28" spans="1:10" x14ac:dyDescent="0.25">
      <c r="A28" s="1"/>
    </row>
    <row r="29" spans="1:10" x14ac:dyDescent="0.25">
      <c r="A29" s="1"/>
    </row>
    <row r="30" spans="1:10" x14ac:dyDescent="0.25">
      <c r="A30" s="1"/>
    </row>
    <row r="31" spans="1:10" x14ac:dyDescent="0.25">
      <c r="A31" s="1"/>
    </row>
    <row r="32" spans="1:10" x14ac:dyDescent="0.25">
      <c r="A32" s="1"/>
    </row>
    <row r="33" spans="1:1" x14ac:dyDescent="0.25">
      <c r="A33" s="1"/>
    </row>
    <row r="34" spans="1:1" x14ac:dyDescent="0.25">
      <c r="A34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D6" sqref="D6"/>
    </sheetView>
  </sheetViews>
  <sheetFormatPr defaultRowHeight="15" x14ac:dyDescent="0.25"/>
  <cols>
    <col min="1" max="1" width="15.42578125" bestFit="1" customWidth="1"/>
    <col min="2" max="2" width="12.28515625" bestFit="1" customWidth="1"/>
    <col min="3" max="3" width="13.28515625" bestFit="1" customWidth="1"/>
    <col min="4" max="4" width="17" bestFit="1" customWidth="1"/>
    <col min="5" max="5" width="13.5703125" bestFit="1" customWidth="1"/>
    <col min="6" max="6" width="18.140625" bestFit="1" customWidth="1"/>
    <col min="7" max="7" width="20.85546875" bestFit="1" customWidth="1"/>
    <col min="8" max="8" width="17" bestFit="1" customWidth="1"/>
    <col min="9" max="9" width="18.7109375" customWidth="1"/>
    <col min="10" max="10" width="17" customWidth="1"/>
  </cols>
  <sheetData>
    <row r="1" spans="1:10" ht="105" x14ac:dyDescent="0.25">
      <c r="A1" s="8" t="s">
        <v>0</v>
      </c>
      <c r="B1" s="8" t="s">
        <v>31</v>
      </c>
      <c r="C1" s="13" t="s">
        <v>32</v>
      </c>
      <c r="D1" s="8" t="s">
        <v>33</v>
      </c>
      <c r="E1" s="8" t="s">
        <v>34</v>
      </c>
      <c r="F1" s="13" t="s">
        <v>35</v>
      </c>
      <c r="G1" s="8" t="s">
        <v>36</v>
      </c>
      <c r="H1" s="8" t="s">
        <v>37</v>
      </c>
      <c r="I1" s="18" t="s">
        <v>29</v>
      </c>
      <c r="J1" s="14" t="s">
        <v>30</v>
      </c>
    </row>
    <row r="2" spans="1:10" ht="135" x14ac:dyDescent="0.25">
      <c r="A2" s="36" t="s">
        <v>10</v>
      </c>
      <c r="B2" s="7">
        <v>35.75</v>
      </c>
      <c r="C2" s="9">
        <v>0.65</v>
      </c>
      <c r="D2" s="6" t="s">
        <v>28</v>
      </c>
      <c r="E2" s="7">
        <v>22.61</v>
      </c>
      <c r="F2" s="34" t="s">
        <v>40</v>
      </c>
      <c r="G2" s="6" t="s">
        <v>17</v>
      </c>
      <c r="H2" s="6" t="s">
        <v>21</v>
      </c>
      <c r="I2" s="17">
        <v>75</v>
      </c>
      <c r="J2" s="16" t="s">
        <v>26</v>
      </c>
    </row>
    <row r="3" spans="1:10" ht="45" x14ac:dyDescent="0.25">
      <c r="A3" s="36" t="s">
        <v>1</v>
      </c>
      <c r="B3" s="7">
        <v>26.59</v>
      </c>
      <c r="C3" s="9">
        <v>1.2</v>
      </c>
      <c r="D3" s="10" t="s">
        <v>2</v>
      </c>
      <c r="E3" s="7">
        <v>18.61</v>
      </c>
      <c r="F3" s="7">
        <v>23.46</v>
      </c>
      <c r="G3" s="6" t="s">
        <v>20</v>
      </c>
      <c r="H3" s="6" t="s">
        <v>19</v>
      </c>
      <c r="I3" s="17">
        <v>82</v>
      </c>
      <c r="J3" s="16">
        <v>94</v>
      </c>
    </row>
    <row r="4" spans="1:10" ht="75" x14ac:dyDescent="0.25">
      <c r="A4" s="11" t="s">
        <v>5</v>
      </c>
      <c r="B4" s="7">
        <v>29.6</v>
      </c>
      <c r="C4" s="9">
        <v>1.29</v>
      </c>
      <c r="D4" s="6" t="s">
        <v>25</v>
      </c>
      <c r="E4" s="7">
        <v>18.350000000000001</v>
      </c>
      <c r="F4" s="7">
        <v>23.96</v>
      </c>
      <c r="G4" s="6" t="s">
        <v>22</v>
      </c>
      <c r="H4" s="6" t="s">
        <v>21</v>
      </c>
      <c r="I4" s="17">
        <v>84</v>
      </c>
      <c r="J4" s="16">
        <v>97</v>
      </c>
    </row>
    <row r="5" spans="1:10" ht="135" x14ac:dyDescent="0.25">
      <c r="A5" s="11" t="s">
        <v>7</v>
      </c>
      <c r="B5" s="7">
        <v>19.13</v>
      </c>
      <c r="C5" s="9">
        <v>1.22</v>
      </c>
      <c r="D5" s="6" t="s">
        <v>26</v>
      </c>
      <c r="E5" s="7">
        <v>19.13</v>
      </c>
      <c r="F5" s="30" t="s">
        <v>39</v>
      </c>
      <c r="G5" s="6" t="s">
        <v>27</v>
      </c>
      <c r="H5" s="6" t="s">
        <v>21</v>
      </c>
      <c r="I5" s="17">
        <v>84</v>
      </c>
      <c r="J5" s="16" t="s">
        <v>26</v>
      </c>
    </row>
    <row r="6" spans="1:10" ht="45" x14ac:dyDescent="0.25">
      <c r="A6" s="12" t="s">
        <v>13</v>
      </c>
      <c r="B6" s="7">
        <v>31.85</v>
      </c>
      <c r="C6" s="9">
        <v>1.01</v>
      </c>
      <c r="D6" s="6" t="s">
        <v>15</v>
      </c>
      <c r="E6" s="7">
        <v>22.16</v>
      </c>
      <c r="F6" s="7">
        <v>30.66</v>
      </c>
      <c r="G6" s="6" t="s">
        <v>16</v>
      </c>
      <c r="H6" s="6" t="s">
        <v>14</v>
      </c>
      <c r="I6" s="17">
        <f>SUM(31+54)</f>
        <v>85</v>
      </c>
      <c r="J6" s="16">
        <v>106</v>
      </c>
    </row>
    <row r="7" spans="1:10" ht="90" x14ac:dyDescent="0.25">
      <c r="A7" s="11" t="s">
        <v>9</v>
      </c>
      <c r="B7" s="7">
        <v>29.7</v>
      </c>
      <c r="C7" s="9">
        <v>1.26</v>
      </c>
      <c r="D7" s="6" t="s">
        <v>24</v>
      </c>
      <c r="E7" s="7">
        <v>19</v>
      </c>
      <c r="F7" s="7">
        <v>22.53</v>
      </c>
      <c r="G7" s="6" t="s">
        <v>38</v>
      </c>
      <c r="H7" s="6" t="s">
        <v>21</v>
      </c>
      <c r="I7" s="17">
        <f>SUM(39+46)</f>
        <v>85</v>
      </c>
      <c r="J7" s="16">
        <v>93</v>
      </c>
    </row>
    <row r="8" spans="1:10" ht="45" x14ac:dyDescent="0.25">
      <c r="A8" s="36" t="s">
        <v>3</v>
      </c>
      <c r="B8" s="7">
        <v>24.86</v>
      </c>
      <c r="C8" s="9">
        <v>0.97</v>
      </c>
      <c r="D8" s="10" t="s">
        <v>4</v>
      </c>
      <c r="E8" s="7">
        <v>22.37</v>
      </c>
      <c r="F8" s="7">
        <v>27.67</v>
      </c>
      <c r="G8" s="6" t="s">
        <v>16</v>
      </c>
      <c r="H8" s="6" t="s">
        <v>21</v>
      </c>
      <c r="I8" s="17">
        <v>85</v>
      </c>
      <c r="J8" s="16">
        <v>98</v>
      </c>
    </row>
    <row r="9" spans="1:10" ht="30" x14ac:dyDescent="0.25">
      <c r="A9" s="37" t="s">
        <v>11</v>
      </c>
      <c r="B9" s="7">
        <v>32.82</v>
      </c>
      <c r="C9" s="9">
        <v>1.21</v>
      </c>
      <c r="D9" s="6" t="s">
        <v>12</v>
      </c>
      <c r="E9" s="7">
        <v>19.690000000000001</v>
      </c>
      <c r="F9" s="7">
        <v>28.69</v>
      </c>
      <c r="G9" s="6" t="s">
        <v>18</v>
      </c>
      <c r="H9" s="6" t="s">
        <v>8</v>
      </c>
      <c r="I9" s="17">
        <v>85</v>
      </c>
      <c r="J9" s="16">
        <v>107</v>
      </c>
    </row>
    <row r="10" spans="1:10" ht="45" x14ac:dyDescent="0.25">
      <c r="A10" s="12" t="s">
        <v>6</v>
      </c>
      <c r="B10" s="7">
        <v>25.18</v>
      </c>
      <c r="C10" s="9">
        <v>1.1599999999999999</v>
      </c>
      <c r="D10" s="6" t="s">
        <v>23</v>
      </c>
      <c r="E10" s="7">
        <v>22.66</v>
      </c>
      <c r="F10" s="7">
        <v>28.16</v>
      </c>
      <c r="G10" s="6" t="s">
        <v>16</v>
      </c>
      <c r="H10" s="6" t="s">
        <v>21</v>
      </c>
      <c r="I10" s="17">
        <f>SUM(36+55)</f>
        <v>91</v>
      </c>
      <c r="J10" s="16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9" sqref="L9"/>
    </sheetView>
  </sheetViews>
  <sheetFormatPr defaultRowHeight="15" x14ac:dyDescent="0.25"/>
  <cols>
    <col min="1" max="1" width="15.42578125" bestFit="1" customWidth="1"/>
    <col min="2" max="2" width="12.28515625" bestFit="1" customWidth="1"/>
    <col min="3" max="3" width="13.28515625" bestFit="1" customWidth="1"/>
    <col min="4" max="4" width="17" bestFit="1" customWidth="1"/>
    <col min="5" max="5" width="13.5703125" bestFit="1" customWidth="1"/>
    <col min="6" max="6" width="18.140625" bestFit="1" customWidth="1"/>
    <col min="7" max="7" width="20.85546875" bestFit="1" customWidth="1"/>
    <col min="8" max="8" width="17" bestFit="1" customWidth="1"/>
    <col min="9" max="9" width="18.7109375" customWidth="1"/>
    <col min="10" max="10" width="17" customWidth="1"/>
  </cols>
  <sheetData>
    <row r="1" spans="1:10" ht="105" x14ac:dyDescent="0.25">
      <c r="A1" s="8" t="s">
        <v>0</v>
      </c>
      <c r="B1" s="8" t="s">
        <v>31</v>
      </c>
      <c r="C1" s="13" t="s">
        <v>32</v>
      </c>
      <c r="D1" s="8" t="s">
        <v>33</v>
      </c>
      <c r="E1" s="8" t="s">
        <v>34</v>
      </c>
      <c r="F1" s="13" t="s">
        <v>35</v>
      </c>
      <c r="G1" s="8" t="s">
        <v>36</v>
      </c>
      <c r="H1" s="8" t="s">
        <v>37</v>
      </c>
      <c r="I1" s="14" t="s">
        <v>29</v>
      </c>
      <c r="J1" s="20" t="s">
        <v>30</v>
      </c>
    </row>
    <row r="2" spans="1:10" ht="90" x14ac:dyDescent="0.25">
      <c r="A2" s="11" t="s">
        <v>9</v>
      </c>
      <c r="B2" s="7">
        <v>29.7</v>
      </c>
      <c r="C2" s="9">
        <v>1.26</v>
      </c>
      <c r="D2" s="6" t="s">
        <v>24</v>
      </c>
      <c r="E2" s="7">
        <v>19</v>
      </c>
      <c r="F2" s="7">
        <v>22.53</v>
      </c>
      <c r="G2" s="6" t="s">
        <v>38</v>
      </c>
      <c r="H2" s="6" t="s">
        <v>21</v>
      </c>
      <c r="I2" s="15">
        <f>SUM(39+46)</f>
        <v>85</v>
      </c>
      <c r="J2" s="21">
        <v>93</v>
      </c>
    </row>
    <row r="3" spans="1:10" ht="45" x14ac:dyDescent="0.25">
      <c r="A3" s="36" t="s">
        <v>1</v>
      </c>
      <c r="B3" s="7">
        <v>26.59</v>
      </c>
      <c r="C3" s="9">
        <v>1.2</v>
      </c>
      <c r="D3" s="10" t="s">
        <v>2</v>
      </c>
      <c r="E3" s="7">
        <v>18.61</v>
      </c>
      <c r="F3" s="7">
        <v>23.46</v>
      </c>
      <c r="G3" s="6" t="s">
        <v>20</v>
      </c>
      <c r="H3" s="6" t="s">
        <v>19</v>
      </c>
      <c r="I3" s="15">
        <v>82</v>
      </c>
      <c r="J3" s="21">
        <v>94</v>
      </c>
    </row>
    <row r="4" spans="1:10" ht="75" x14ac:dyDescent="0.25">
      <c r="A4" s="11" t="s">
        <v>5</v>
      </c>
      <c r="B4" s="7">
        <v>29.6</v>
      </c>
      <c r="C4" s="9">
        <v>1.29</v>
      </c>
      <c r="D4" s="6" t="s">
        <v>25</v>
      </c>
      <c r="E4" s="7">
        <v>18.350000000000001</v>
      </c>
      <c r="F4" s="7">
        <v>23.96</v>
      </c>
      <c r="G4" s="6" t="s">
        <v>22</v>
      </c>
      <c r="H4" s="6" t="s">
        <v>21</v>
      </c>
      <c r="I4" s="15">
        <v>84</v>
      </c>
      <c r="J4" s="21">
        <v>97</v>
      </c>
    </row>
    <row r="5" spans="1:10" ht="45" x14ac:dyDescent="0.25">
      <c r="A5" s="36" t="s">
        <v>3</v>
      </c>
      <c r="B5" s="7">
        <v>24.86</v>
      </c>
      <c r="C5" s="9">
        <v>0.97</v>
      </c>
      <c r="D5" s="10" t="s">
        <v>4</v>
      </c>
      <c r="E5" s="7">
        <v>22.37</v>
      </c>
      <c r="F5" s="7">
        <v>27.67</v>
      </c>
      <c r="G5" s="6" t="s">
        <v>16</v>
      </c>
      <c r="H5" s="6" t="s">
        <v>21</v>
      </c>
      <c r="I5" s="15">
        <v>85</v>
      </c>
      <c r="J5" s="21">
        <v>98</v>
      </c>
    </row>
    <row r="6" spans="1:10" ht="45" x14ac:dyDescent="0.25">
      <c r="A6" s="12" t="s">
        <v>6</v>
      </c>
      <c r="B6" s="7">
        <v>25.18</v>
      </c>
      <c r="C6" s="9">
        <v>1.1599999999999999</v>
      </c>
      <c r="D6" s="6" t="s">
        <v>23</v>
      </c>
      <c r="E6" s="7">
        <v>22.66</v>
      </c>
      <c r="F6" s="7">
        <v>28.16</v>
      </c>
      <c r="G6" s="6" t="s">
        <v>16</v>
      </c>
      <c r="H6" s="6" t="s">
        <v>21</v>
      </c>
      <c r="I6" s="15">
        <f>SUM(36+55)</f>
        <v>91</v>
      </c>
      <c r="J6" s="21">
        <v>104</v>
      </c>
    </row>
    <row r="7" spans="1:10" ht="45" x14ac:dyDescent="0.25">
      <c r="A7" s="12" t="s">
        <v>13</v>
      </c>
      <c r="B7" s="7">
        <v>31.85</v>
      </c>
      <c r="C7" s="9">
        <v>1.01</v>
      </c>
      <c r="D7" s="6" t="s">
        <v>15</v>
      </c>
      <c r="E7" s="7">
        <v>22.16</v>
      </c>
      <c r="F7" s="7">
        <v>30.66</v>
      </c>
      <c r="G7" s="6" t="s">
        <v>16</v>
      </c>
      <c r="H7" s="6" t="s">
        <v>14</v>
      </c>
      <c r="I7" s="15">
        <f>SUM(31+54)</f>
        <v>85</v>
      </c>
      <c r="J7" s="21">
        <v>106</v>
      </c>
    </row>
    <row r="8" spans="1:10" ht="30.75" thickBot="1" x14ac:dyDescent="0.3">
      <c r="A8" s="38" t="s">
        <v>11</v>
      </c>
      <c r="B8" s="23">
        <v>32.82</v>
      </c>
      <c r="C8" s="24">
        <v>1.21</v>
      </c>
      <c r="D8" s="25" t="s">
        <v>12</v>
      </c>
      <c r="E8" s="23">
        <v>19.690000000000001</v>
      </c>
      <c r="F8" s="23">
        <v>28.69</v>
      </c>
      <c r="G8" s="25" t="s">
        <v>18</v>
      </c>
      <c r="H8" s="25" t="s">
        <v>8</v>
      </c>
      <c r="I8" s="26">
        <v>85</v>
      </c>
      <c r="J8" s="27">
        <v>107</v>
      </c>
    </row>
    <row r="9" spans="1:10" ht="135" x14ac:dyDescent="0.25">
      <c r="A9" s="19" t="s">
        <v>7</v>
      </c>
      <c r="B9" s="28">
        <v>19.13</v>
      </c>
      <c r="C9" s="29">
        <v>1.22</v>
      </c>
      <c r="D9" s="30" t="s">
        <v>26</v>
      </c>
      <c r="E9" s="28">
        <v>19.13</v>
      </c>
      <c r="F9" s="30" t="s">
        <v>39</v>
      </c>
      <c r="G9" s="30" t="s">
        <v>27</v>
      </c>
      <c r="H9" s="30" t="s">
        <v>21</v>
      </c>
      <c r="I9" s="31">
        <v>84</v>
      </c>
      <c r="J9" s="22" t="s">
        <v>26</v>
      </c>
    </row>
    <row r="10" spans="1:10" ht="135" x14ac:dyDescent="0.25">
      <c r="A10" s="36" t="s">
        <v>10</v>
      </c>
      <c r="B10" s="32">
        <v>35.75</v>
      </c>
      <c r="C10" s="33">
        <v>0.65</v>
      </c>
      <c r="D10" s="34" t="s">
        <v>28</v>
      </c>
      <c r="E10" s="32">
        <v>22.61</v>
      </c>
      <c r="F10" s="34" t="s">
        <v>40</v>
      </c>
      <c r="G10" s="34" t="s">
        <v>17</v>
      </c>
      <c r="H10" s="34" t="s">
        <v>21</v>
      </c>
      <c r="I10" s="35">
        <v>75</v>
      </c>
      <c r="J10" s="2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Green Energy Guide Rating</vt:lpstr>
      <vt:lpstr>Regular Price Comparison</vt:lpstr>
      <vt:lpstr>GreenPower Price Comparison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B-rizal</dc:creator>
  <cp:lastModifiedBy>B-rizal</cp:lastModifiedBy>
  <cp:lastPrinted>2018-04-18T10:35:18Z</cp:lastPrinted>
  <dcterms:created xsi:type="dcterms:W3CDTF">2018-04-13T01:22:49Z</dcterms:created>
  <dcterms:modified xsi:type="dcterms:W3CDTF">2018-04-19T10:57:06Z</dcterms:modified>
</cp:coreProperties>
</file>